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166925"/>
  <mc:AlternateContent xmlns:mc="http://schemas.openxmlformats.org/markup-compatibility/2006">
    <mc:Choice Requires="x15">
      <x15ac:absPath xmlns:x15ac="http://schemas.microsoft.com/office/spreadsheetml/2010/11/ac" url="/Users/Nikki_Wyss/Desktop/"/>
    </mc:Choice>
  </mc:AlternateContent>
  <xr:revisionPtr revIDLastSave="0" documentId="13_ncr:1_{5B09BDF9-B705-7E45-8239-DDB0EFAEA06D}" xr6:coauthVersionLast="47" xr6:coauthVersionMax="47" xr10:uidLastSave="{00000000-0000-0000-0000-000000000000}"/>
  <bookViews>
    <workbookView xWindow="0" yWindow="500" windowWidth="35840" windowHeight="21900" xr2:uid="{01BD6681-17E6-EB46-8CD3-202DFE58614E}"/>
  </bookViews>
  <sheets>
    <sheet name="Data Collecti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5" i="1" l="1"/>
  <c r="E35" i="1"/>
  <c r="F35" i="1"/>
</calcChain>
</file>

<file path=xl/sharedStrings.xml><?xml version="1.0" encoding="utf-8"?>
<sst xmlns="http://schemas.openxmlformats.org/spreadsheetml/2006/main" count="234" uniqueCount="125">
  <si>
    <t>Media Site</t>
  </si>
  <si>
    <t>Themes/Values</t>
  </si>
  <si>
    <t>Reach</t>
  </si>
  <si>
    <t>Gender</t>
  </si>
  <si>
    <t>Notes</t>
  </si>
  <si>
    <t>YouTube</t>
  </si>
  <si>
    <t>Content</t>
  </si>
  <si>
    <t>Content Sourced From</t>
  </si>
  <si>
    <t>Netlytics
https://www.youtube.com/watch?v=Uy3wJ8xmkCI&amp;t=6s</t>
  </si>
  <si>
    <t>Netlytics
https://www.youtube.com/watch?v=ZMchiPb00kM&amp;t=32s</t>
  </si>
  <si>
    <t>136,000 Subscribers
13.399 Views (Video)
8,207,579 Views (Channel)
586 Likes
15 Dislikes
260 Comments</t>
  </si>
  <si>
    <t>"As far as my everyday/work bag, I've been working with a LowePro Fastpak BP-250 AWII. Nothing fancy, but does the trick, however, I do a lot of hiking and overnight backpacking and tired of wrapping my equipment in socks and old clothes to fit efficiently in my backpacking pack, this would seem to help that a lot. So yeah, that's why I want the bugger". (Wasim Muklashy)</t>
  </si>
  <si>
    <t>"I've been looking at this pack for awhile now because I really like the idea of carrying my camera gear along with camping gear for hiking.  Would love to try it out… I'm currently using the MindShift Backlight 36L, which allows me to spin the bag around to access my camera gear without taking the bag completely off.  A nice feature when standing in mud/water or wet sand.  However, it doesn't have enough room for camping gear". (Gina Cox)</t>
  </si>
  <si>
    <t>Tone  (Good/Positive)</t>
  </si>
  <si>
    <t>Tone (Bad/Negative)</t>
  </si>
  <si>
    <t>Tone (Neutral)</t>
  </si>
  <si>
    <t>"@6:26 I have mixed views on the straps being attached to the door - I think that is a wonderful way to cleanly get access to the gear without having straps in the way on every other back-access bag. The whole point of doing it that way is for security and to keep the bag straps clean though - so at least weight of the pack is not on it. Also the straps protect the back padding - so if there was mud - hopefully it would not get in your back". (bwvids)</t>
  </si>
  <si>
    <t>Male</t>
  </si>
  <si>
    <t>Female</t>
  </si>
  <si>
    <t>"After spending 22 years in the Army, having the right pack on your back is crucial to the success of your mission. This pack is for the backwoods photographer. Something to carry your photo gear and camping gear. The one thing that I have found with almost packs is NO PLACE FOR A CAMEL BAG (WATER). With a pack this size and the intent (I believe) of being used as a backwoods pack you need WATER. A simple 16oz bottle of water on your hip doesn't cut it". (David Stokes)</t>
  </si>
  <si>
    <t>"That bag looks very well made and the storage options look impressive". (Steve Miller)</t>
  </si>
  <si>
    <t>"I have Atlas’ smaller Athlete pack and really like it! It's lighter weight than my old F-Stop Tilopa and is more comfortable for me. I use the Athlete pack daily to carry my camera, laptop, lunch, and gym clothes to and from work. Then when I'm out photographing, I ditch the laptop, strap on the waist belt and the bag does a great job holding more lenses water and my tripod". (Brendan Ringer)</t>
  </si>
  <si>
    <t>Multi-Purpose
Comfort</t>
  </si>
  <si>
    <t>"I love the fact that this bag has so many different compartments (I'm an organization freak!). The only bag I have right now, is a simple camera backpack, that holds no other gear". (Kathy Libby)</t>
  </si>
  <si>
    <t>Compartment Options
Large Storage</t>
  </si>
  <si>
    <t>" Initially I thought the bag itself is little heavy, but once I started using it for my hikes I really appreciated how evenly it distributes the weight. Also it’s really waterproof and no complaints in that front as well. The rubber base gives me so much confidence to put my bag in any surface. Also if things really get messy you have a cover as well". (Swaroopsankar Sivadasan)</t>
  </si>
  <si>
    <t>Weight Distribution
Waterproof</t>
  </si>
  <si>
    <t>340,000 Subscribers
130,000 Views (Video)
68.4 Million Views (Channel)
3,040 Likes
49 Dislikes
386 Comments</t>
  </si>
  <si>
    <t>" A Backpack that doesn't fry your back on a hot day A Backpack where you can put a small padlock on the zips, as I'm not taking it to an Aircraft loo with me. Something that is simple to get into. I have a Manfrotto bag that you need to "solve" to open up in some ways. Able to fit long things inside it, so not totally separate areas. A nice padded base in case you put it down too quickly. High quality zips that look like they will last some time. Not that heavy, as it's all added weight. Comes with plenty of dividers". (Jon755)</t>
  </si>
  <si>
    <t>Well rounded for any trip
Not too heavy
Ventilation</t>
  </si>
  <si>
    <t>"I have the Atlas Athlete and love it. It is very comfortable and well padded and can carry a pro DSLR and lenses, but not attached. The camera needs to lay down. For me one of the best aspects is how condensed it becomes if not packed out. It can be very low profile". (Kim W)</t>
  </si>
  <si>
    <t>Comfort
Multi-Purpse
Large Capacity
Compact</t>
  </si>
  <si>
    <t>"Some nice packs there but one problem I find with these packs is they dont have enough padding at the bottom. Often after a full day and you get tired it is easy to put the pack down a bit hard and damage gear as it hits the ground. I like to put some closed cell foam across the bottom under the insert, as much as I can". (Mark Laurendet)</t>
  </si>
  <si>
    <t>Lack of Padding
Heavy
Fatigue</t>
  </si>
  <si>
    <t>"First off, I truly appreciate how much time you guys put into this video and braving the heat for us. I was torn between the Atlas, Peak Designs, and Shimoda. Ultimately went for the Atlas Athlete because of the waterproof rain cover, 50/50 split, origami box, removable belt and sealed hydration pouch. I also like how their is a very safe and protected laptop pouch". (Matthew Falcon)</t>
  </si>
  <si>
    <t>Durability
Size
Customizable Compartments
Build
Waterproof
Orgami Body Configuration
Hydration Pouch</t>
  </si>
  <si>
    <t>Includes extra space for clothes and accessories
Durability
Quality</t>
  </si>
  <si>
    <t>"All too expensive for me". (Bee Beau)</t>
  </si>
  <si>
    <t>Price Point</t>
  </si>
  <si>
    <t>"Camera Backpacks it's always wasting of money. not just OVERexpansive but also useless unless you travel in the car or bring you gear on shooting spots in the same city. no, almost no places for socks, underwear, jeans, etc, IMHO much smarter to buy a regular backpack and put insert for gear. inserts from eBay/ali very cheap, also tenba make pretty nice, though expensive. but I have lifehack: lunch bags can cost almost nothing- 99cents and up but work as inserts(not as a bag) very good. they also cooling gear". (Shlomo Levi)</t>
  </si>
  <si>
    <t>Price Point
Goes for cheaper options</t>
  </si>
  <si>
    <t>"Now, I always had an issue with finding a good backpack, because most of them did not fit the mirrorless small camera Systems such as Leica M, m4/3 or Fuji because they HD DSLR sizes in mind and had not really the capacity to carry food, clothing, drinking, hygiene etc for trip of 2-4 days or a longer outdoor sessions". (Tim Afken)</t>
  </si>
  <si>
    <t>Capacity for camera and other survival tools and resources (i.e. food, clothes, etc)</t>
  </si>
  <si>
    <t>Netlytics
https://www.youtube.com/watch?v=o0j8W60nv94</t>
  </si>
  <si>
    <t>189,000 Subscribers
86,000 Views (Video)
12.1 Million Views (Channel)
1,710 Likes
57 Dislikes
278 Comments</t>
  </si>
  <si>
    <t>Data Collection and Analysis</t>
  </si>
  <si>
    <t>"Welcome to the family :-) Stoked you are loving your Atlas Pack. Of note, the hip belt pockets are offset by design. I recognize and agree that it makes accessing them awkward. Keep in mind that no other pack has this option. With other packs you have to use the tripod pockets and those are even more awkward to get into and out of. BTW: Mark did not mention the pop-out pockets in his video. They are big enough to hold a 32oz bottle.= so more place to store water :-). PS: The reason the pockets are set behind the pelvis is to stay out of your way of your arms when you are walking. We had them forward in some early versions and everyone complained about how they got in the way. Cheers and thanks. Allan" (AtlasPacks)</t>
  </si>
  <si>
    <t>"Hey Bruno. Each of my packs serves a specific purpose with design language based on each use-case. The packs are by no means perfect. We are still a very young and new brand. Everything and anything can be better. Anything on the packs can be changed. I am not a backpack designer and not stuck on any one feature of function.   My only commitment is to making the packs better and this will only happen by challenging the conventional systems and offering users something that functions differently from what they are use to. Atlas Packs do not function like other camera bags. They are designed to make you work and think differently. As an example of this, the Athlete Pack only has 10 liters of space for camera gear vs. the 30-35 liters allocated to camera storage in the other bags.   If all you need is a bag to hold camera gear, I suggest buying a camera bag. If you want to bring camera gear and personal items get an Atlas Pack. Thanks, Allan" (AtlasPacks)</t>
  </si>
  <si>
    <t>Adjustability
Accessability
Customization</t>
  </si>
  <si>
    <t>"Mark Denney yeah definitely removable belt and a great compact design. Only couple of downsides for me: it looks like a typical camera bag, doesn’t have a outdoor backpack look to it ; and there’s very little room for non camera gear, the interior is pretty much all dedicated to camera gear". (Shak Naim)</t>
  </si>
  <si>
    <t>Wants a Multi-Purpose product</t>
  </si>
  <si>
    <t>"I understand, Ian. I actually didn't mean to imply that a removable frame is better. I was just saying that I don't see how the attachment points for the load lifters are all that different - especially if you allow people to remove the frame. I don't see a need to remove a frame and have never removed the frame for my Shimoda. That said, Mark seems to like to be able to on his Atlas. The frame is another of the big reasons I chose Shimoda. Frame, length (or height) so as to make the hip belt effective for carrying weight, adjustable harness for better fit. These were the things I couldn't find in photography packs that I valued in backpacking packs. Shimoda did all this well." (Dan Higgins)</t>
  </si>
  <si>
    <t>Structure
Weight capacity
comfortability</t>
  </si>
  <si>
    <t>"Ashwin Ramnawaj I’ve only been asked to remove gear once I believe but most of the time it’s never requested. Yep their water resistant not 100% waterproof but resistant". (Mark Denney</t>
  </si>
  <si>
    <t>TSA Approved
Easy Travel
Waterproof/Water resistant capabilites</t>
  </si>
  <si>
    <t>"Hi Mark .. I first watched this video probably about 6 months ago as I was looking at upgrading to a more suitable back pack. The bag that caught my interest was the Atlas. The one reason I didn't get one was the price of the bag being so expensive after all its just another camera bag (Or Is It ). So I finally decided to take the plunge and ordered one and wow what an amazingly awesome piece of equipment packed full of features and so well designed. The best thing about this bag for me is how well balanced it feels when your wearing it. I can walk for miles with this thing on my back loaded with camera equipment with no problem at all. if I had not looked at your review I probably would not have purchased this bag so thanks again for your brilliant videos they do make a difference to lots of people like me". (Glen Smith)</t>
  </si>
  <si>
    <t>Price
Weight distribution
Trusted WOM/Product Review
Features
Adjustability
Stamina
Functionality</t>
  </si>
  <si>
    <t>"Good video. That said, style is so subjective, person to person, that it is probably not worth considering. On the other hand, I am very interested to know your thoughts about durability. While you prefaced the bulk of the video with a comment that all three bags were built to a high standard, looking at the bags, I got the feeling that the Shimoda was perhaps a little more rugged than the Atlas in terms of material choice. Would that be a fair observation, or would you say, not so? Another item that concerns me is balance. When packed up with gear, especially a tripod, do you find any victor in that department? I liked the look of the Atlas in that regard. I could imagine using those big side pockets to create balance by moving items around a little. Next, and this is a big one, weight. Unloaded, which bag is lightest, and is there any significant differences between the bags? Otherwise, thank you for a comprehensive look at those three bags. Finally, comes value. How do they compare in terms of price? Do you see one as providing the best bang for the buck, or are they all rather similar in that regard?" (Christopher Wheeler)</t>
  </si>
  <si>
    <t>Durability
Pack Balance when Full
Weight
Value: Quality vs Price</t>
  </si>
  <si>
    <t>"Great video Mark. One thing I think you didn't touch on in the video, that is very important to me as a ski photographer who spends most of his time shooting on snow. Is the ability for a camera bag to carry all the gear that I need in a mountain environment, particularly skis. Being able to A-Frame my skis on a bag is crucial for me and the best bag in my opinion for that is the F-Stop Tilopa. When shooting in the backcountry, I need to carry my avalanche gear, shovel and probe mainly (I wear my transceiver obviously) and this bag has so much space for those as well as skins etc. It's a 50L bag and it has a dedicated laptop sleeve. I have never had issue carrying a tripod on it despite not having the ability to put the feet into a pocket, when carrying skis, I strap the tripod to the front. In terms of compressibility, if you don't have any camera gear, you can remove the ICU, as with the Ajna and then you can synch it down really small. Also because F-Stop sell multiple different size ICU's you can use a smaller one when you have less gear and create more space for other gear or just lighten your load. For water, it has a dedicated bladder pocket with a hole for your tube and a strap on the shoulder strap to hold you mouthpiece in place. Both these other bags look great but for adventure photography, the F-Stop has to take the win in my opinion." (Rory Edwards)</t>
  </si>
  <si>
    <t>Unknown</t>
  </si>
  <si>
    <t>Extreme Environment Capabilites
Durability
Ability to carry large/Xlarge mountain accessories
Laptop Compartment
Compactability
Water Bladder Compartment</t>
  </si>
  <si>
    <t>"You can talk looks and amount of gear you can fit all day but if the support system is shit the bag is shit. The number one thing I see being over looked by all reviewers is the load lifter strap on the harness. Being atlas has a dedicated frame that wins over all the these bags first. The strap pulls the bag and weight closer to your body which makes a 30lb pack feel like 5lb. Nobody talks about this, or they just don’t know. Atlas wins all day". (Kyle Medina)</t>
  </si>
  <si>
    <t>Weight Distribution
Structure</t>
  </si>
  <si>
    <t>Customizable Compartments
Multi-Purpose</t>
  </si>
  <si>
    <t>Carrying Capacity
Gear Accessability</t>
  </si>
  <si>
    <t>Structure
Security
Weight  Distribution</t>
  </si>
  <si>
    <t>Capacity
Water Bladder Compartment
Water Storage Options</t>
  </si>
  <si>
    <t>Storage Options
Quality</t>
  </si>
  <si>
    <t>Multi-Purpose
Custimizable
Gear Capacity
Structure</t>
  </si>
  <si>
    <t>"The Atlas Packs Athlete and Adventure are perfectly designed for photographers who drag their gear across mountains, through jungle, and in the backs of cars dodging potholes on dirt roads. The packs feature enough space for necessary survival gear (think camping stove, extra layers, etc.) and a dedicated, collapsible camera protection zone. These are packs for photographers who do not baby their gear and the Athlete proved perfect as the one-stop bag for hauling my camera gear through spring skiing missions and to the office without skipping a beat". (Nolan Isozaki)</t>
  </si>
  <si>
    <t>Carryology
https://www.carryology.com/bags/atlas-packs-adventure-and-athlete-packs-review-road-test/</t>
  </si>
  <si>
    <t>Blog</t>
  </si>
  <si>
    <t>13 Comments
Blog Reach: N/A</t>
  </si>
  <si>
    <t>Who it suits
Environment durability
Multi-purpose
Quality
Structure</t>
  </si>
  <si>
    <t>"I’m no reviewer but I’ve just received my #atlasathletepack from Atlas Packs and can’t recommend them highly enough.
I’ve never had a more comfortable or versatile backpack and with my back issues that’s a huge plus. The pack is superbly made, customisable with different frame sizes and belt sizes and you can even remove the belt and frame if you so wish. I have searched for years for a pack that eases the pressure on my back, carry my photo gear and everything else I need for an outing. I’ve tried rucksacks, photo backpacks and everything in between. I need a room just for for all the packs and bags I own. No more!
The Atlas Athlete Packs can be used as carry on luggage, are highly customisable, have plenty of pockets, zipped pockets and holders for all your gear. If you need a larger capacity than 40l try the Atlas Adventure Pack instead.
You truly won’t be disappointed.
The Good: Comfort" (Steve Birkett)</t>
  </si>
  <si>
    <t>13 Comments
Blog Reach: N/A
Reviewer Score: 10/10</t>
  </si>
  <si>
    <t>Weight distribution
versatility
Works with people who have back pain issues
Structure
TSA Approved
Easy to travel with
Customizable
Large Capacity
Compact</t>
  </si>
  <si>
    <t xml:space="preserve"> “I’m on a seemingly never-ending quest to find the perfect backpack for not just outdoor photography, but one versatile enough for any situation (hiking, camping, studio, coffee shops, cycling, etc). The Athlete and Adventure backpacks from Atlas Packs are a great step toward bags that are highly functional, well-made, and versatile, and meet the needs of amateurs and professionals alike. They seem to have taken inspiration cues from true hiking packs like those from Osprey, and photography-focused brands like F-stop Gear, and come up with their own design and solution. I have to say, it’s pretty solid.” (Caleb Kerr)</t>
  </si>
  <si>
    <t>Gear Patrol
https://www.gearpatrol.com/tech/a463215/atlas-athlete-camera-pack-review/</t>
  </si>
  <si>
    <t>"Verdict: The Athlete is neither a hiking pack with a built-in camera system nor a camera bag that’s been optimized for outdoor use. It walks the line between these two expertly, providing all the support, adjustability and varied storage space of an outdoor pack with the organization and storage that photographers need. There are a few small points to address, such as the bag’s hydration sleeve location and its internal dividers, but the Athlete is still strong on many points. Photographers with more expansive camera kits will get more use out of the Athlete, which has more camera storage than I needed. For brand’s first pass at an adventure camera backpack, the Atlas Athlete strikes close to bullseye". (Tanner Bowden)</t>
  </si>
  <si>
    <t>Comments: N/A
Blog Reach: N/A</t>
  </si>
  <si>
    <t xml:space="preserve">Multi-Purpose
Functionality
Custimizable
Gear Capacity
Structure
Quality
Envornment Durability
Great for Amatuers and Professionals
</t>
  </si>
  <si>
    <t>Environment Durability
Quality
Water resistant/ waterproof</t>
  </si>
  <si>
    <t>"I’m searching for that comfortable lightweight hiking bag that can carry my mirrorless camera and lenses. The Atlas Athlete backpack came up quite high on my list but I’m still sitting on the fence because my main focus is to get a back panel support that is as comfortable as or close to an Osprey Stratos or Gregory Citro, where it’s a tensioned mesh lifted away from a suspended back panel. I sweat easily and hiking for 3-6 hours to the mountain top, it’s just not a nice experience. The problem with the Osprey or Gregory is that it’s cumbersome to reach for the camera insert when I need to change my lens. I have an F-stop Guru 25L and that bag has a sweaty foam back panel and no side access". (Ronald)</t>
  </si>
  <si>
    <t>PhotoFocus
https://photofocus.com/reviews/gear-review-atlas-packs-athlete/</t>
  </si>
  <si>
    <t>Comments: 3
Blog Reach: N/A</t>
  </si>
  <si>
    <t>Weight distribution
Light Weight
Back Pannel Suspension
Large Capacity
Accessability</t>
  </si>
  <si>
    <t>Tone Totals:</t>
  </si>
  <si>
    <t>Good/Positive</t>
  </si>
  <si>
    <t>Bad/Negative</t>
  </si>
  <si>
    <t>Neutral</t>
  </si>
  <si>
    <t>Demographics:</t>
  </si>
  <si>
    <t>Male:</t>
  </si>
  <si>
    <t>Unknown:</t>
  </si>
  <si>
    <t>Performance
Competence
Relatedness</t>
  </si>
  <si>
    <t>Performance
Experience
Verbal Persuasion
Competence</t>
  </si>
  <si>
    <t>Performance
Experience
Relatedness
Competence</t>
  </si>
  <si>
    <t>Performance</t>
  </si>
  <si>
    <t>Experience
Competence
Autonomy</t>
  </si>
  <si>
    <t>Relatedness
Performance</t>
  </si>
  <si>
    <t>Experience
Performance
Psychological Feedback</t>
  </si>
  <si>
    <t>Performance
Security (Relatedness)
Autonomy</t>
  </si>
  <si>
    <t>Performance
Experience
Verbal Persuasion
Competence
Autonomy</t>
  </si>
  <si>
    <t>Relatedness
Experience
Persuasion
Autonomy
Competence</t>
  </si>
  <si>
    <t>Relatedness
Psychological Feedback</t>
  </si>
  <si>
    <t>Performance
Psychological Feedback
Autonomy
Competence</t>
  </si>
  <si>
    <t>Performance
Autonomy
Competence</t>
  </si>
  <si>
    <t>Autonomy</t>
  </si>
  <si>
    <t>Performance
Verbal Persuasion
Experience
Relatedness</t>
  </si>
  <si>
    <t>Relatedness
Performance
Psychological Feedback</t>
  </si>
  <si>
    <t>"I bought a Peak Design everyday zip 15L and it is bloody perfect. The size limits you to only take the stuff you need while still having lots of pockets. It is amazing. After 6 months it has 0 scratches or loose strings, just like new. Very comfy even with scoliosis. I carry an APS-C camera, Gopro with accessories, batteries, filters, extra clothes and still have lots of extra space. Very nice!" (Matīss Skujiņš)</t>
  </si>
  <si>
    <t>Performance
Experience
Autonomy</t>
  </si>
  <si>
    <t>Performance
Competence</t>
  </si>
  <si>
    <t>Performance
Persuasion
Psychological Feedback
Relatedness
Competence</t>
  </si>
  <si>
    <t>Performance
Persuasion
Psychological Feedback
Competence</t>
  </si>
  <si>
    <t>Vicarious Experience</t>
  </si>
  <si>
    <t>Performance
Verbal Persuasion
Autonomy</t>
  </si>
  <si>
    <t>Performance
Vicarious Experience
Verbal Persuasion
Psychological Feeback
Autonomy
Relatedness
Competence</t>
  </si>
  <si>
    <t>Performance
Verbal Persuasion</t>
  </si>
  <si>
    <t>Performance
Vicarious Experience
Verbal Persuasion
Autonomy
Competence</t>
  </si>
  <si>
    <t>Positive:</t>
  </si>
  <si>
    <t>Negative:</t>
  </si>
  <si>
    <t>NPS: (Total responses: 30)</t>
  </si>
  <si>
    <t>NPS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</si>
</sst>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b/>
      <sz val="20"/>
      <color theme="1"/>
      <name val="Calibri (Body)"/>
    </font>
    <font>
      <sz val="12"/>
      <color theme="1"/>
      <name val="Calibri (Body)"/>
    </font>
    <font>
      <sz val="14"/>
      <color theme="1"/>
      <name val="Calibri"/>
      <family val="2"/>
      <scheme val="minor"/>
    </font>
    <font>
      <b/>
      <sz val="14"/>
      <color theme="1"/>
      <name val="Calibri"/>
      <family val="2"/>
      <scheme val="minor"/>
    </font>
    <font>
      <b/>
      <u/>
      <sz val="14"/>
      <color theme="1"/>
      <name val="Calibri"/>
      <family val="2"/>
      <scheme val="minor"/>
    </font>
    <font>
      <sz val="14"/>
      <color theme="1"/>
      <name val="Calibri (Body)"/>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9">
    <xf numFmtId="0" fontId="0" fillId="0" borderId="0" xfId="0"/>
    <xf numFmtId="0" fontId="3" fillId="0" borderId="1" xfId="0" applyFont="1" applyBorder="1" applyAlignment="1">
      <alignment horizontal="center" vertical="center"/>
    </xf>
    <xf numFmtId="0" fontId="5" fillId="0" borderId="1" xfId="0" applyFont="1"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6" fillId="0" borderId="3" xfId="0" applyFont="1" applyBorder="1" applyAlignment="1">
      <alignment horizontal="center" vertical="center"/>
    </xf>
    <xf numFmtId="0" fontId="3" fillId="0" borderId="3" xfId="0" applyFont="1" applyBorder="1" applyAlignment="1">
      <alignment horizontal="center" vertical="center"/>
    </xf>
    <xf numFmtId="0" fontId="5" fillId="0" borderId="1" xfId="0" applyFont="1" applyBorder="1" applyAlignment="1">
      <alignment horizontal="center" vertical="center" wrapText="1"/>
    </xf>
    <xf numFmtId="0" fontId="6" fillId="0" borderId="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5" fillId="0" borderId="3" xfId="0" applyFont="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10" fontId="3" fillId="0" borderId="1" xfId="0" applyNumberFormat="1" applyFont="1" applyBorder="1" applyAlignment="1">
      <alignment horizontal="center" vertical="center"/>
    </xf>
    <xf numFmtId="0" fontId="4" fillId="2" borderId="4" xfId="0" applyFont="1" applyFill="1" applyBorder="1" applyAlignment="1">
      <alignment horizontal="center" vertical="center"/>
    </xf>
    <xf numFmtId="9" fontId="3" fillId="0" borderId="4" xfId="0" applyNumberFormat="1" applyFont="1" applyBorder="1" applyAlignment="1">
      <alignment horizontal="center" vertical="center"/>
    </xf>
    <xf numFmtId="0" fontId="4"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10" fontId="4" fillId="3" borderId="1" xfId="0" applyNumberFormat="1" applyFont="1" applyFill="1" applyBorder="1" applyAlignment="1">
      <alignment horizontal="center" vertical="center"/>
    </xf>
    <xf numFmtId="0" fontId="1" fillId="0" borderId="2" xfId="0" applyFont="1" applyBorder="1" applyAlignment="1">
      <alignment horizontal="left" vertical="center"/>
    </xf>
    <xf numFmtId="0" fontId="2" fillId="0" borderId="2" xfId="0" applyFont="1" applyBorder="1" applyAlignment="1">
      <alignment vertical="center"/>
    </xf>
  </cellXfs>
  <cellStyles count="1">
    <cellStyle name="Normal" xfId="0" builtinId="0"/>
  </cellStyles>
  <dxfs count="0"/>
  <tableStyles count="0" defaultTableStyle="TableStyleMedium2" defaultPivotStyle="PivotStyleLight16"/>
  <colors>
    <mruColors>
      <color rgb="FF0500FF"/>
      <color rgb="FFED31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Tone Totals</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00B050"/>
              </a:solidFill>
              <a:ln w="19050">
                <a:solidFill>
                  <a:schemeClr val="lt1"/>
                </a:solidFill>
              </a:ln>
              <a:effectLst/>
            </c:spPr>
            <c:extLst>
              <c:ext xmlns:c16="http://schemas.microsoft.com/office/drawing/2014/chart" uri="{C3380CC4-5D6E-409C-BE32-E72D297353CC}">
                <c16:uniqueId val="{00000001-32F7-FB4E-97F3-67D1E4239CE9}"/>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32F7-FB4E-97F3-67D1E4239CE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2F7-FB4E-97F3-67D1E4239CE9}"/>
              </c:ext>
            </c:extLst>
          </c:dPt>
          <c:cat>
            <c:strRef>
              <c:f>'Data Collection'!$D$34:$F$34</c:f>
              <c:strCache>
                <c:ptCount val="3"/>
                <c:pt idx="0">
                  <c:v>Good/Positive</c:v>
                </c:pt>
                <c:pt idx="1">
                  <c:v>Bad/Negative</c:v>
                </c:pt>
                <c:pt idx="2">
                  <c:v>Neutral</c:v>
                </c:pt>
              </c:strCache>
            </c:strRef>
          </c:cat>
          <c:val>
            <c:numRef>
              <c:f>'Data Collection'!$D$35:$F$35</c:f>
              <c:numCache>
                <c:formatCode>General</c:formatCode>
                <c:ptCount val="3"/>
                <c:pt idx="0">
                  <c:v>20</c:v>
                </c:pt>
                <c:pt idx="1">
                  <c:v>4</c:v>
                </c:pt>
                <c:pt idx="2">
                  <c:v>6</c:v>
                </c:pt>
              </c:numCache>
            </c:numRef>
          </c:val>
          <c:extLst>
            <c:ext xmlns:c16="http://schemas.microsoft.com/office/drawing/2014/chart" uri="{C3380CC4-5D6E-409C-BE32-E72D297353CC}">
              <c16:uniqueId val="{00000000-EE73-5A47-8E64-47650C14C73B}"/>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Demogrphics</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0500FF"/>
              </a:solidFill>
              <a:ln w="19050">
                <a:solidFill>
                  <a:schemeClr val="lt1"/>
                </a:solidFill>
              </a:ln>
              <a:effectLst/>
            </c:spPr>
            <c:extLst>
              <c:ext xmlns:c16="http://schemas.microsoft.com/office/drawing/2014/chart" uri="{C3380CC4-5D6E-409C-BE32-E72D297353CC}">
                <c16:uniqueId val="{00000006-5414-A84E-BC99-FC53EEBFE338}"/>
              </c:ext>
            </c:extLst>
          </c:dPt>
          <c:dPt>
            <c:idx val="1"/>
            <c:bubble3D val="0"/>
            <c:spPr>
              <a:solidFill>
                <a:srgbClr val="ED31A9"/>
              </a:solidFill>
              <a:ln w="19050">
                <a:solidFill>
                  <a:schemeClr val="lt1"/>
                </a:solidFill>
              </a:ln>
              <a:effectLst/>
            </c:spPr>
            <c:extLst>
              <c:ext xmlns:c16="http://schemas.microsoft.com/office/drawing/2014/chart" uri="{C3380CC4-5D6E-409C-BE32-E72D297353CC}">
                <c16:uniqueId val="{00000005-5414-A84E-BC99-FC53EEBFE33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575-D841-AF5C-209E888B7148}"/>
              </c:ext>
            </c:extLst>
          </c:dPt>
          <c:cat>
            <c:strRef>
              <c:f>'Data Collection'!$I$34:$I$36</c:f>
              <c:strCache>
                <c:ptCount val="3"/>
                <c:pt idx="0">
                  <c:v>Male:</c:v>
                </c:pt>
                <c:pt idx="1">
                  <c:v>Female</c:v>
                </c:pt>
                <c:pt idx="2">
                  <c:v>Unknown:</c:v>
                </c:pt>
              </c:strCache>
            </c:strRef>
          </c:cat>
          <c:val>
            <c:numRef>
              <c:f>'Data Collection'!$J$34:$J$36</c:f>
              <c:numCache>
                <c:formatCode>General</c:formatCode>
                <c:ptCount val="3"/>
                <c:pt idx="0">
                  <c:v>23</c:v>
                </c:pt>
                <c:pt idx="1">
                  <c:v>3</c:v>
                </c:pt>
                <c:pt idx="2">
                  <c:v>4</c:v>
                </c:pt>
              </c:numCache>
            </c:numRef>
          </c:val>
          <c:extLst>
            <c:ext xmlns:c16="http://schemas.microsoft.com/office/drawing/2014/chart" uri="{C3380CC4-5D6E-409C-BE32-E72D297353CC}">
              <c16:uniqueId val="{00000000-5414-A84E-BC99-FC53EEBFE33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49804</xdr:colOff>
      <xdr:row>36</xdr:row>
      <xdr:rowOff>4233</xdr:rowOff>
    </xdr:from>
    <xdr:to>
      <xdr:col>5</xdr:col>
      <xdr:colOff>3866445</xdr:colOff>
      <xdr:row>41</xdr:row>
      <xdr:rowOff>24902</xdr:rowOff>
    </xdr:to>
    <xdr:graphicFrame macro="">
      <xdr:nvGraphicFramePr>
        <xdr:cNvPr id="4" name="Chart 3">
          <a:extLst>
            <a:ext uri="{FF2B5EF4-FFF2-40B4-BE49-F238E27FC236}">
              <a16:creationId xmlns:a16="http://schemas.microsoft.com/office/drawing/2014/main" id="{B590A9CF-7C23-A74B-ABAA-370D846EAF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49805</xdr:colOff>
      <xdr:row>37</xdr:row>
      <xdr:rowOff>2988</xdr:rowOff>
    </xdr:from>
    <xdr:to>
      <xdr:col>9</xdr:col>
      <xdr:colOff>5772855</xdr:colOff>
      <xdr:row>41</xdr:row>
      <xdr:rowOff>49804</xdr:rowOff>
    </xdr:to>
    <xdr:graphicFrame macro="">
      <xdr:nvGraphicFramePr>
        <xdr:cNvPr id="2" name="Chart 1">
          <a:extLst>
            <a:ext uri="{FF2B5EF4-FFF2-40B4-BE49-F238E27FC236}">
              <a16:creationId xmlns:a16="http://schemas.microsoft.com/office/drawing/2014/main" id="{F6550554-4D7D-554B-9519-F5899B5CB91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4F3FE-34D9-434C-950D-252F30AAD694}">
  <dimension ref="A1:K46"/>
  <sheetViews>
    <sheetView tabSelected="1" topLeftCell="E32" zoomScale="70" zoomScaleNormal="70" workbookViewId="0">
      <selection activeCell="G40" sqref="G40"/>
    </sheetView>
  </sheetViews>
  <sheetFormatPr baseColWidth="10" defaultColWidth="50.83203125" defaultRowHeight="125" customHeight="1" x14ac:dyDescent="0.2"/>
  <cols>
    <col min="1" max="1" width="50.83203125" style="3"/>
    <col min="2" max="2" width="75.83203125" style="3" customWidth="1"/>
    <col min="3" max="3" width="100.83203125" style="13" customWidth="1"/>
    <col min="4" max="9" width="50.83203125" style="14"/>
    <col min="10" max="10" width="75.83203125" style="14" customWidth="1"/>
    <col min="11" max="16384" width="50.83203125" style="3"/>
  </cols>
  <sheetData>
    <row r="1" spans="1:11" s="28" customFormat="1" ht="50" customHeight="1" x14ac:dyDescent="0.2">
      <c r="A1" s="27" t="s">
        <v>45</v>
      </c>
      <c r="B1" s="27"/>
      <c r="C1" s="27"/>
      <c r="D1" s="27"/>
      <c r="E1" s="27"/>
      <c r="F1" s="27"/>
      <c r="G1" s="27"/>
      <c r="H1" s="27"/>
      <c r="I1" s="27"/>
      <c r="J1" s="27"/>
    </row>
    <row r="2" spans="1:11" s="2" customFormat="1" ht="50" customHeight="1" x14ac:dyDescent="0.2">
      <c r="A2" s="2" t="s">
        <v>0</v>
      </c>
      <c r="B2" s="2" t="s">
        <v>7</v>
      </c>
      <c r="C2" s="8" t="s">
        <v>6</v>
      </c>
      <c r="D2" s="2" t="s">
        <v>13</v>
      </c>
      <c r="E2" s="2" t="s">
        <v>14</v>
      </c>
      <c r="F2" s="2" t="s">
        <v>15</v>
      </c>
      <c r="G2" s="2" t="s">
        <v>1</v>
      </c>
      <c r="H2" s="2" t="s">
        <v>2</v>
      </c>
      <c r="I2" s="2" t="s">
        <v>3</v>
      </c>
      <c r="J2" s="8" t="s">
        <v>4</v>
      </c>
    </row>
    <row r="3" spans="1:11" s="4" customFormat="1" ht="125" customHeight="1" x14ac:dyDescent="0.2">
      <c r="A3" s="4" t="s">
        <v>72</v>
      </c>
      <c r="B3" s="20" t="s">
        <v>71</v>
      </c>
      <c r="C3" s="10" t="s">
        <v>70</v>
      </c>
      <c r="D3" s="7">
        <v>1</v>
      </c>
      <c r="E3" s="7">
        <v>0</v>
      </c>
      <c r="F3" s="7">
        <v>0</v>
      </c>
      <c r="G3" s="10" t="s">
        <v>95</v>
      </c>
      <c r="H3" s="10" t="s">
        <v>73</v>
      </c>
      <c r="I3" s="7" t="s">
        <v>17</v>
      </c>
      <c r="J3" s="10" t="s">
        <v>74</v>
      </c>
    </row>
    <row r="4" spans="1:11" s="4" customFormat="1" ht="325" customHeight="1" x14ac:dyDescent="0.2">
      <c r="A4" s="4" t="s">
        <v>72</v>
      </c>
      <c r="B4" s="20" t="s">
        <v>71</v>
      </c>
      <c r="C4" s="10" t="s">
        <v>75</v>
      </c>
      <c r="D4" s="7">
        <v>1</v>
      </c>
      <c r="E4" s="7">
        <v>0</v>
      </c>
      <c r="F4" s="7">
        <v>0</v>
      </c>
      <c r="G4" s="10" t="s">
        <v>96</v>
      </c>
      <c r="H4" s="10" t="s">
        <v>76</v>
      </c>
      <c r="I4" s="7" t="s">
        <v>17</v>
      </c>
      <c r="J4" s="10" t="s">
        <v>77</v>
      </c>
    </row>
    <row r="5" spans="1:11" s="4" customFormat="1" ht="171" customHeight="1" x14ac:dyDescent="0.2">
      <c r="A5" s="4" t="s">
        <v>72</v>
      </c>
      <c r="B5" s="20" t="s">
        <v>79</v>
      </c>
      <c r="C5" s="10" t="s">
        <v>78</v>
      </c>
      <c r="D5" s="7">
        <v>1</v>
      </c>
      <c r="E5" s="7">
        <v>0</v>
      </c>
      <c r="F5" s="7">
        <v>0</v>
      </c>
      <c r="G5" s="10" t="s">
        <v>97</v>
      </c>
      <c r="H5" s="10" t="s">
        <v>81</v>
      </c>
      <c r="I5" s="7" t="s">
        <v>17</v>
      </c>
      <c r="J5" s="10" t="s">
        <v>83</v>
      </c>
      <c r="K5" s="10"/>
    </row>
    <row r="6" spans="1:11" s="4" customFormat="1" ht="169" customHeight="1" x14ac:dyDescent="0.2">
      <c r="A6" s="4" t="s">
        <v>72</v>
      </c>
      <c r="B6" s="20" t="s">
        <v>79</v>
      </c>
      <c r="C6" s="10" t="s">
        <v>80</v>
      </c>
      <c r="D6" s="7">
        <v>1</v>
      </c>
      <c r="E6" s="7">
        <v>0</v>
      </c>
      <c r="F6" s="7">
        <v>0</v>
      </c>
      <c r="G6" s="7" t="s">
        <v>98</v>
      </c>
      <c r="H6" s="10" t="s">
        <v>81</v>
      </c>
      <c r="I6" s="7" t="s">
        <v>17</v>
      </c>
      <c r="J6" s="10" t="s">
        <v>82</v>
      </c>
    </row>
    <row r="7" spans="1:11" s="15" customFormat="1" ht="176" customHeight="1" x14ac:dyDescent="0.2">
      <c r="A7" s="6" t="s">
        <v>72</v>
      </c>
      <c r="B7" s="9" t="s">
        <v>85</v>
      </c>
      <c r="C7" s="9" t="s">
        <v>84</v>
      </c>
      <c r="D7" s="7">
        <v>0</v>
      </c>
      <c r="E7" s="7">
        <v>0</v>
      </c>
      <c r="F7" s="7">
        <v>1</v>
      </c>
      <c r="G7" s="10" t="s">
        <v>99</v>
      </c>
      <c r="H7" s="10" t="s">
        <v>86</v>
      </c>
      <c r="I7" s="7" t="s">
        <v>17</v>
      </c>
      <c r="J7" s="10" t="s">
        <v>87</v>
      </c>
    </row>
    <row r="8" spans="1:11" s="4" customFormat="1" ht="125" customHeight="1" x14ac:dyDescent="0.2">
      <c r="A8" s="7" t="s">
        <v>5</v>
      </c>
      <c r="B8" s="9" t="s">
        <v>9</v>
      </c>
      <c r="C8" s="9" t="s">
        <v>11</v>
      </c>
      <c r="D8" s="7">
        <v>0</v>
      </c>
      <c r="E8" s="7">
        <v>0</v>
      </c>
      <c r="F8" s="7">
        <v>1</v>
      </c>
      <c r="G8" s="20" t="s">
        <v>100</v>
      </c>
      <c r="H8" s="10" t="s">
        <v>10</v>
      </c>
      <c r="I8" s="7" t="s">
        <v>17</v>
      </c>
      <c r="J8" s="10" t="s">
        <v>64</v>
      </c>
    </row>
    <row r="9" spans="1:11" s="4" customFormat="1" ht="125" customHeight="1" x14ac:dyDescent="0.2">
      <c r="A9" s="7" t="s">
        <v>5</v>
      </c>
      <c r="B9" s="9" t="s">
        <v>9</v>
      </c>
      <c r="C9" s="10" t="s">
        <v>12</v>
      </c>
      <c r="D9" s="7">
        <v>0</v>
      </c>
      <c r="E9" s="7">
        <v>1</v>
      </c>
      <c r="F9" s="7">
        <v>0</v>
      </c>
      <c r="G9" s="20" t="s">
        <v>101</v>
      </c>
      <c r="H9" s="10" t="s">
        <v>10</v>
      </c>
      <c r="I9" s="7" t="s">
        <v>18</v>
      </c>
      <c r="J9" s="10" t="s">
        <v>65</v>
      </c>
    </row>
    <row r="10" spans="1:11" s="4" customFormat="1" ht="125" customHeight="1" x14ac:dyDescent="0.2">
      <c r="A10" s="7" t="s">
        <v>5</v>
      </c>
      <c r="B10" s="9" t="s">
        <v>9</v>
      </c>
      <c r="C10" s="10" t="s">
        <v>16</v>
      </c>
      <c r="D10" s="7">
        <v>0</v>
      </c>
      <c r="E10" s="7">
        <v>0</v>
      </c>
      <c r="F10" s="7">
        <v>1</v>
      </c>
      <c r="G10" s="20" t="s">
        <v>102</v>
      </c>
      <c r="H10" s="10" t="s">
        <v>10</v>
      </c>
      <c r="I10" s="7" t="s">
        <v>60</v>
      </c>
      <c r="J10" s="10" t="s">
        <v>66</v>
      </c>
    </row>
    <row r="11" spans="1:11" s="4" customFormat="1" ht="125" customHeight="1" x14ac:dyDescent="0.2">
      <c r="A11" s="7" t="s">
        <v>5</v>
      </c>
      <c r="B11" s="9" t="s">
        <v>9</v>
      </c>
      <c r="C11" s="10" t="s">
        <v>19</v>
      </c>
      <c r="D11" s="7">
        <v>1</v>
      </c>
      <c r="E11" s="7">
        <v>0</v>
      </c>
      <c r="F11" s="7">
        <v>0</v>
      </c>
      <c r="G11" s="20" t="s">
        <v>103</v>
      </c>
      <c r="H11" s="10" t="s">
        <v>10</v>
      </c>
      <c r="I11" s="7" t="s">
        <v>17</v>
      </c>
      <c r="J11" s="10" t="s">
        <v>67</v>
      </c>
    </row>
    <row r="12" spans="1:11" s="4" customFormat="1" ht="125" customHeight="1" x14ac:dyDescent="0.2">
      <c r="A12" s="7" t="s">
        <v>5</v>
      </c>
      <c r="B12" s="9" t="s">
        <v>9</v>
      </c>
      <c r="C12" s="10" t="s">
        <v>20</v>
      </c>
      <c r="D12" s="7">
        <v>1</v>
      </c>
      <c r="E12" s="7">
        <v>0</v>
      </c>
      <c r="F12" s="7">
        <v>0</v>
      </c>
      <c r="G12" s="4" t="s">
        <v>98</v>
      </c>
      <c r="H12" s="10" t="s">
        <v>10</v>
      </c>
      <c r="I12" s="7" t="s">
        <v>17</v>
      </c>
      <c r="J12" s="10" t="s">
        <v>68</v>
      </c>
    </row>
    <row r="13" spans="1:11" s="4" customFormat="1" ht="125" customHeight="1" x14ac:dyDescent="0.2">
      <c r="A13" s="7" t="s">
        <v>5</v>
      </c>
      <c r="B13" s="9" t="s">
        <v>9</v>
      </c>
      <c r="C13" s="10" t="s">
        <v>21</v>
      </c>
      <c r="D13" s="7">
        <v>1</v>
      </c>
      <c r="E13" s="7">
        <v>0</v>
      </c>
      <c r="F13" s="7">
        <v>0</v>
      </c>
      <c r="G13" s="20" t="s">
        <v>104</v>
      </c>
      <c r="H13" s="10" t="s">
        <v>10</v>
      </c>
      <c r="I13" s="7" t="s">
        <v>17</v>
      </c>
      <c r="J13" s="10" t="s">
        <v>22</v>
      </c>
    </row>
    <row r="14" spans="1:11" s="4" customFormat="1" ht="125" customHeight="1" x14ac:dyDescent="0.2">
      <c r="A14" s="7" t="s">
        <v>5</v>
      </c>
      <c r="B14" s="9" t="s">
        <v>9</v>
      </c>
      <c r="C14" s="10" t="s">
        <v>23</v>
      </c>
      <c r="D14" s="7">
        <v>1</v>
      </c>
      <c r="E14" s="7">
        <v>0</v>
      </c>
      <c r="F14" s="7">
        <v>0</v>
      </c>
      <c r="G14" s="20" t="s">
        <v>105</v>
      </c>
      <c r="H14" s="10" t="s">
        <v>10</v>
      </c>
      <c r="I14" s="7" t="s">
        <v>18</v>
      </c>
      <c r="J14" s="10" t="s">
        <v>24</v>
      </c>
    </row>
    <row r="15" spans="1:11" s="4" customFormat="1" ht="125" customHeight="1" x14ac:dyDescent="0.2">
      <c r="A15" s="7" t="s">
        <v>5</v>
      </c>
      <c r="B15" s="9" t="s">
        <v>8</v>
      </c>
      <c r="C15" s="10" t="s">
        <v>25</v>
      </c>
      <c r="D15" s="7">
        <v>1</v>
      </c>
      <c r="E15" s="7">
        <v>0</v>
      </c>
      <c r="F15" s="7">
        <v>0</v>
      </c>
      <c r="G15" s="20" t="s">
        <v>106</v>
      </c>
      <c r="H15" s="10" t="s">
        <v>27</v>
      </c>
      <c r="I15" s="7" t="s">
        <v>60</v>
      </c>
      <c r="J15" s="10" t="s">
        <v>26</v>
      </c>
    </row>
    <row r="16" spans="1:11" s="4" customFormat="1" ht="125" customHeight="1" x14ac:dyDescent="0.2">
      <c r="A16" s="7" t="s">
        <v>5</v>
      </c>
      <c r="B16" s="9" t="s">
        <v>8</v>
      </c>
      <c r="C16" s="10" t="s">
        <v>28</v>
      </c>
      <c r="D16" s="7">
        <v>1</v>
      </c>
      <c r="E16" s="7">
        <v>0</v>
      </c>
      <c r="F16" s="7">
        <v>0</v>
      </c>
      <c r="G16" s="20" t="s">
        <v>107</v>
      </c>
      <c r="H16" s="10" t="s">
        <v>27</v>
      </c>
      <c r="I16" s="7" t="s">
        <v>17</v>
      </c>
      <c r="J16" s="10" t="s">
        <v>29</v>
      </c>
    </row>
    <row r="17" spans="1:10" s="4" customFormat="1" ht="125" customHeight="1" x14ac:dyDescent="0.2">
      <c r="A17" s="7" t="s">
        <v>5</v>
      </c>
      <c r="B17" s="9" t="s">
        <v>8</v>
      </c>
      <c r="C17" s="10" t="s">
        <v>30</v>
      </c>
      <c r="D17" s="7">
        <v>1</v>
      </c>
      <c r="E17" s="7">
        <v>0</v>
      </c>
      <c r="F17" s="7">
        <v>0</v>
      </c>
      <c r="G17" s="4" t="s">
        <v>98</v>
      </c>
      <c r="H17" s="10" t="s">
        <v>27</v>
      </c>
      <c r="I17" s="7" t="s">
        <v>60</v>
      </c>
      <c r="J17" s="10" t="s">
        <v>31</v>
      </c>
    </row>
    <row r="18" spans="1:10" s="4" customFormat="1" ht="125" customHeight="1" x14ac:dyDescent="0.2">
      <c r="A18" s="7" t="s">
        <v>5</v>
      </c>
      <c r="B18" s="9" t="s">
        <v>8</v>
      </c>
      <c r="C18" s="10" t="s">
        <v>32</v>
      </c>
      <c r="D18" s="7">
        <v>0</v>
      </c>
      <c r="E18" s="7">
        <v>1</v>
      </c>
      <c r="F18" s="7">
        <v>0</v>
      </c>
      <c r="G18" s="20" t="s">
        <v>109</v>
      </c>
      <c r="H18" s="10" t="s">
        <v>27</v>
      </c>
      <c r="I18" s="7" t="s">
        <v>17</v>
      </c>
      <c r="J18" s="10" t="s">
        <v>33</v>
      </c>
    </row>
    <row r="19" spans="1:10" s="4" customFormat="1" ht="135" customHeight="1" x14ac:dyDescent="0.2">
      <c r="A19" s="7" t="s">
        <v>5</v>
      </c>
      <c r="B19" s="9" t="s">
        <v>8</v>
      </c>
      <c r="C19" s="10" t="s">
        <v>34</v>
      </c>
      <c r="D19" s="7">
        <v>1</v>
      </c>
      <c r="E19" s="7">
        <v>0</v>
      </c>
      <c r="F19" s="7">
        <v>0</v>
      </c>
      <c r="G19" s="20" t="s">
        <v>110</v>
      </c>
      <c r="H19" s="10" t="s">
        <v>27</v>
      </c>
      <c r="I19" s="7" t="s">
        <v>17</v>
      </c>
      <c r="J19" s="10" t="s">
        <v>35</v>
      </c>
    </row>
    <row r="20" spans="1:10" s="5" customFormat="1" ht="125" customHeight="1" x14ac:dyDescent="0.2">
      <c r="A20" s="7" t="s">
        <v>5</v>
      </c>
      <c r="B20" s="9" t="s">
        <v>8</v>
      </c>
      <c r="C20" s="11" t="s">
        <v>111</v>
      </c>
      <c r="D20" s="12">
        <v>1</v>
      </c>
      <c r="E20" s="12">
        <v>0</v>
      </c>
      <c r="F20" s="12">
        <v>0</v>
      </c>
      <c r="G20" s="19" t="s">
        <v>112</v>
      </c>
      <c r="H20" s="10" t="s">
        <v>27</v>
      </c>
      <c r="I20" s="12" t="s">
        <v>17</v>
      </c>
      <c r="J20" s="11" t="s">
        <v>36</v>
      </c>
    </row>
    <row r="21" spans="1:10" s="4" customFormat="1" ht="125" customHeight="1" x14ac:dyDescent="0.2">
      <c r="A21" s="7" t="s">
        <v>5</v>
      </c>
      <c r="B21" s="9" t="s">
        <v>8</v>
      </c>
      <c r="C21" s="10" t="s">
        <v>37</v>
      </c>
      <c r="D21" s="7">
        <v>0</v>
      </c>
      <c r="E21" s="7">
        <v>1</v>
      </c>
      <c r="F21" s="7">
        <v>0</v>
      </c>
      <c r="G21" s="7" t="s">
        <v>108</v>
      </c>
      <c r="H21" s="10" t="s">
        <v>27</v>
      </c>
      <c r="I21" s="7" t="s">
        <v>18</v>
      </c>
      <c r="J21" s="10" t="s">
        <v>38</v>
      </c>
    </row>
    <row r="22" spans="1:10" s="4" customFormat="1" ht="125" customHeight="1" x14ac:dyDescent="0.2">
      <c r="A22" s="7" t="s">
        <v>5</v>
      </c>
      <c r="B22" s="9" t="s">
        <v>8</v>
      </c>
      <c r="C22" s="10" t="s">
        <v>39</v>
      </c>
      <c r="D22" s="7">
        <v>0</v>
      </c>
      <c r="E22" s="7">
        <v>1</v>
      </c>
      <c r="F22" s="7">
        <v>0</v>
      </c>
      <c r="G22" s="7" t="s">
        <v>108</v>
      </c>
      <c r="H22" s="10" t="s">
        <v>27</v>
      </c>
      <c r="I22" s="7" t="s">
        <v>17</v>
      </c>
      <c r="J22" s="10" t="s">
        <v>40</v>
      </c>
    </row>
    <row r="23" spans="1:10" s="4" customFormat="1" ht="125" customHeight="1" x14ac:dyDescent="0.2">
      <c r="A23" s="7" t="s">
        <v>5</v>
      </c>
      <c r="B23" s="9" t="s">
        <v>8</v>
      </c>
      <c r="C23" s="10" t="s">
        <v>41</v>
      </c>
      <c r="D23" s="7">
        <v>1</v>
      </c>
      <c r="E23" s="7">
        <v>0</v>
      </c>
      <c r="F23" s="7">
        <v>0</v>
      </c>
      <c r="G23" s="10" t="s">
        <v>113</v>
      </c>
      <c r="H23" s="10" t="s">
        <v>27</v>
      </c>
      <c r="I23" s="7" t="s">
        <v>17</v>
      </c>
      <c r="J23" s="10" t="s">
        <v>42</v>
      </c>
    </row>
    <row r="24" spans="1:10" s="4" customFormat="1" ht="169" customHeight="1" x14ac:dyDescent="0.2">
      <c r="A24" s="7" t="s">
        <v>5</v>
      </c>
      <c r="B24" s="9" t="s">
        <v>43</v>
      </c>
      <c r="C24" s="10" t="s">
        <v>46</v>
      </c>
      <c r="D24" s="7">
        <v>1</v>
      </c>
      <c r="E24" s="7">
        <v>0</v>
      </c>
      <c r="F24" s="7">
        <v>0</v>
      </c>
      <c r="G24" s="10" t="s">
        <v>114</v>
      </c>
      <c r="H24" s="10" t="s">
        <v>44</v>
      </c>
      <c r="I24" s="7" t="s">
        <v>17</v>
      </c>
      <c r="J24" s="10" t="s">
        <v>48</v>
      </c>
    </row>
    <row r="25" spans="1:10" s="4" customFormat="1" ht="223" customHeight="1" x14ac:dyDescent="0.2">
      <c r="A25" s="7" t="s">
        <v>5</v>
      </c>
      <c r="B25" s="9" t="s">
        <v>43</v>
      </c>
      <c r="C25" s="10" t="s">
        <v>47</v>
      </c>
      <c r="D25" s="7">
        <v>1</v>
      </c>
      <c r="E25" s="7">
        <v>0</v>
      </c>
      <c r="F25" s="7">
        <v>0</v>
      </c>
      <c r="G25" s="10" t="s">
        <v>115</v>
      </c>
      <c r="H25" s="10" t="s">
        <v>44</v>
      </c>
      <c r="I25" s="7" t="s">
        <v>17</v>
      </c>
      <c r="J25" s="10" t="s">
        <v>69</v>
      </c>
    </row>
    <row r="26" spans="1:10" s="4" customFormat="1" ht="125" customHeight="1" x14ac:dyDescent="0.2">
      <c r="A26" s="7" t="s">
        <v>5</v>
      </c>
      <c r="B26" s="9" t="s">
        <v>43</v>
      </c>
      <c r="C26" s="10" t="s">
        <v>49</v>
      </c>
      <c r="D26" s="7">
        <v>0</v>
      </c>
      <c r="E26" s="7">
        <v>0</v>
      </c>
      <c r="F26" s="7">
        <v>1</v>
      </c>
      <c r="G26" s="10" t="s">
        <v>98</v>
      </c>
      <c r="H26" s="10" t="s">
        <v>44</v>
      </c>
      <c r="I26" s="7" t="s">
        <v>17</v>
      </c>
      <c r="J26" s="10" t="s">
        <v>50</v>
      </c>
    </row>
    <row r="27" spans="1:10" s="4" customFormat="1" ht="157" customHeight="1" x14ac:dyDescent="0.2">
      <c r="A27" s="7" t="s">
        <v>5</v>
      </c>
      <c r="B27" s="9" t="s">
        <v>43</v>
      </c>
      <c r="C27" s="10" t="s">
        <v>51</v>
      </c>
      <c r="D27" s="7">
        <v>0</v>
      </c>
      <c r="E27" s="7">
        <v>0</v>
      </c>
      <c r="F27" s="7">
        <v>1</v>
      </c>
      <c r="G27" s="10" t="s">
        <v>117</v>
      </c>
      <c r="H27" s="10" t="s">
        <v>44</v>
      </c>
      <c r="I27" s="7" t="s">
        <v>17</v>
      </c>
      <c r="J27" s="10" t="s">
        <v>52</v>
      </c>
    </row>
    <row r="28" spans="1:10" s="4" customFormat="1" ht="125" customHeight="1" x14ac:dyDescent="0.2">
      <c r="A28" s="7" t="s">
        <v>5</v>
      </c>
      <c r="B28" s="9" t="s">
        <v>43</v>
      </c>
      <c r="C28" s="10" t="s">
        <v>53</v>
      </c>
      <c r="D28" s="7">
        <v>0</v>
      </c>
      <c r="E28" s="7">
        <v>0</v>
      </c>
      <c r="F28" s="7">
        <v>1</v>
      </c>
      <c r="G28" s="10" t="s">
        <v>116</v>
      </c>
      <c r="H28" s="10" t="s">
        <v>44</v>
      </c>
      <c r="I28" s="7" t="s">
        <v>17</v>
      </c>
      <c r="J28" s="10" t="s">
        <v>54</v>
      </c>
    </row>
    <row r="29" spans="1:10" s="4" customFormat="1" ht="192" customHeight="1" x14ac:dyDescent="0.2">
      <c r="A29" s="7" t="s">
        <v>5</v>
      </c>
      <c r="B29" s="9" t="s">
        <v>43</v>
      </c>
      <c r="C29" s="10" t="s">
        <v>55</v>
      </c>
      <c r="D29" s="7">
        <v>1</v>
      </c>
      <c r="E29" s="7">
        <v>0</v>
      </c>
      <c r="F29" s="7">
        <v>0</v>
      </c>
      <c r="G29" s="10" t="s">
        <v>118</v>
      </c>
      <c r="H29" s="10" t="s">
        <v>44</v>
      </c>
      <c r="I29" s="7" t="s">
        <v>17</v>
      </c>
      <c r="J29" s="10" t="s">
        <v>56</v>
      </c>
    </row>
    <row r="30" spans="1:10" s="4" customFormat="1" ht="248" customHeight="1" x14ac:dyDescent="0.2">
      <c r="A30" s="7" t="s">
        <v>5</v>
      </c>
      <c r="B30" s="9" t="s">
        <v>43</v>
      </c>
      <c r="C30" s="10" t="s">
        <v>57</v>
      </c>
      <c r="D30" s="7">
        <v>1</v>
      </c>
      <c r="E30" s="7">
        <v>0</v>
      </c>
      <c r="F30" s="7">
        <v>0</v>
      </c>
      <c r="G30" s="10" t="s">
        <v>119</v>
      </c>
      <c r="H30" s="10" t="s">
        <v>44</v>
      </c>
      <c r="I30" s="7" t="s">
        <v>17</v>
      </c>
      <c r="J30" s="10" t="s">
        <v>58</v>
      </c>
    </row>
    <row r="31" spans="1:10" s="4" customFormat="1" ht="291" customHeight="1" x14ac:dyDescent="0.2">
      <c r="A31" s="7" t="s">
        <v>5</v>
      </c>
      <c r="B31" s="9" t="s">
        <v>43</v>
      </c>
      <c r="C31" s="10" t="s">
        <v>59</v>
      </c>
      <c r="D31" s="7">
        <v>1</v>
      </c>
      <c r="E31" s="7">
        <v>0</v>
      </c>
      <c r="F31" s="7">
        <v>0</v>
      </c>
      <c r="G31" s="10" t="s">
        <v>120</v>
      </c>
      <c r="H31" s="10" t="s">
        <v>44</v>
      </c>
      <c r="I31" s="7" t="s">
        <v>60</v>
      </c>
      <c r="J31" s="10" t="s">
        <v>61</v>
      </c>
    </row>
    <row r="32" spans="1:10" s="4" customFormat="1" ht="125" customHeight="1" x14ac:dyDescent="0.2">
      <c r="A32" s="7" t="s">
        <v>5</v>
      </c>
      <c r="B32" s="9" t="s">
        <v>43</v>
      </c>
      <c r="C32" s="10" t="s">
        <v>62</v>
      </c>
      <c r="D32" s="7">
        <v>1</v>
      </c>
      <c r="E32" s="7">
        <v>0</v>
      </c>
      <c r="F32" s="7">
        <v>0</v>
      </c>
      <c r="G32" s="10" t="s">
        <v>113</v>
      </c>
      <c r="H32" s="10" t="s">
        <v>44</v>
      </c>
      <c r="I32" s="7" t="s">
        <v>17</v>
      </c>
      <c r="J32" s="10" t="s">
        <v>63</v>
      </c>
    </row>
    <row r="33" spans="3:10" ht="45" customHeight="1" x14ac:dyDescent="0.2"/>
    <row r="34" spans="3:10" ht="51" customHeight="1" x14ac:dyDescent="0.2">
      <c r="C34" s="16" t="s">
        <v>88</v>
      </c>
      <c r="D34" s="16" t="s">
        <v>89</v>
      </c>
      <c r="E34" s="17" t="s">
        <v>90</v>
      </c>
      <c r="F34" s="16" t="s">
        <v>91</v>
      </c>
      <c r="H34" s="16" t="s">
        <v>92</v>
      </c>
      <c r="I34" s="16" t="s">
        <v>93</v>
      </c>
      <c r="J34" s="1">
        <v>23</v>
      </c>
    </row>
    <row r="35" spans="3:10" ht="49" customHeight="1" x14ac:dyDescent="0.2">
      <c r="C35" s="3"/>
      <c r="D35" s="1">
        <f>SUM(D3:D32)</f>
        <v>20</v>
      </c>
      <c r="E35" s="18">
        <f>SUM(E3:E32)</f>
        <v>4</v>
      </c>
      <c r="F35" s="1">
        <f>SUM(F3:F32)</f>
        <v>6</v>
      </c>
      <c r="I35" s="16" t="s">
        <v>18</v>
      </c>
      <c r="J35" s="1">
        <v>3</v>
      </c>
    </row>
    <row r="36" spans="3:10" ht="45" customHeight="1" x14ac:dyDescent="0.2">
      <c r="I36" s="16" t="s">
        <v>94</v>
      </c>
      <c r="J36" s="1">
        <v>4</v>
      </c>
    </row>
    <row r="37" spans="3:10" ht="46" customHeight="1" x14ac:dyDescent="0.2">
      <c r="C37" s="3"/>
      <c r="D37" s="3"/>
      <c r="E37" s="13"/>
    </row>
    <row r="42" spans="3:10" ht="60" customHeight="1" x14ac:dyDescent="0.2"/>
    <row r="43" spans="3:10" ht="42" customHeight="1" x14ac:dyDescent="0.2">
      <c r="C43" s="16" t="s">
        <v>123</v>
      </c>
      <c r="D43" s="16" t="s">
        <v>121</v>
      </c>
      <c r="E43" s="21">
        <v>0.66669999999999996</v>
      </c>
    </row>
    <row r="44" spans="3:10" ht="45" customHeight="1" x14ac:dyDescent="0.2">
      <c r="C44" s="14"/>
      <c r="D44" s="16" t="s">
        <v>122</v>
      </c>
      <c r="E44" s="21">
        <v>0.1333</v>
      </c>
    </row>
    <row r="45" spans="3:10" ht="45" customHeight="1" x14ac:dyDescent="0.2">
      <c r="C45" s="14"/>
      <c r="D45" s="22" t="s">
        <v>91</v>
      </c>
      <c r="E45" s="23">
        <v>0.2</v>
      </c>
    </row>
    <row r="46" spans="3:10" ht="42" customHeight="1" x14ac:dyDescent="0.2">
      <c r="C46" s="24" t="s">
        <v>124</v>
      </c>
      <c r="D46" s="25"/>
      <c r="E46" s="26">
        <v>0.53339999999999999</v>
      </c>
    </row>
  </sheetData>
  <mergeCells count="1">
    <mergeCell ref="A1:J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Data Collection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Nikki Wyss</cp:lastModifiedBy>
  <dcterms:created xsi:type="dcterms:W3CDTF">2021-10-24T01:35:04Z</dcterms:created>
  <dcterms:modified xsi:type="dcterms:W3CDTF">2025-05-31T21:20:56Z</dcterms:modified>
</cp:coreProperties>
</file>